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vetlanamakarova/Desktop/КНИЖКА 5/ГЛАВЫ ПОСЛЕ ПРОЧИТКИ ИВ/"/>
    </mc:Choice>
  </mc:AlternateContent>
  <xr:revisionPtr revIDLastSave="0" documentId="13_ncr:1_{02C874D3-6169-344B-9308-EFDD1B36EF1C}" xr6:coauthVersionLast="36" xr6:coauthVersionMax="36" xr10:uidLastSave="{00000000-0000-0000-0000-000000000000}"/>
  <bookViews>
    <workbookView xWindow="19860" yWindow="1680" windowWidth="27840" windowHeight="16740" xr2:uid="{54FC93AC-8E86-8449-8AAD-680C196F16A4}"/>
  </bookViews>
  <sheets>
    <sheet name="Вставка. Пример расчета OCF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F19" i="1"/>
  <c r="F21" i="1" s="1"/>
  <c r="C19" i="1"/>
  <c r="D21" i="1"/>
  <c r="E21" i="1"/>
  <c r="C21" i="1"/>
  <c r="D20" i="1"/>
  <c r="E20" i="1"/>
  <c r="F20" i="1"/>
  <c r="C20" i="1"/>
  <c r="D18" i="1"/>
  <c r="E18" i="1"/>
  <c r="F18" i="1"/>
  <c r="C18" i="1"/>
  <c r="D17" i="1"/>
  <c r="E17" i="1"/>
  <c r="F17" i="1"/>
  <c r="C17" i="1"/>
  <c r="D16" i="1"/>
  <c r="E16" i="1"/>
  <c r="F16" i="1"/>
  <c r="C16" i="1"/>
  <c r="D15" i="1"/>
  <c r="E15" i="1"/>
  <c r="F15" i="1"/>
  <c r="C15" i="1"/>
  <c r="D14" i="1"/>
  <c r="E14" i="1"/>
  <c r="F14" i="1"/>
  <c r="C14" i="1"/>
  <c r="C6" i="1"/>
  <c r="C4" i="1"/>
</calcChain>
</file>

<file path=xl/sharedStrings.xml><?xml version="1.0" encoding="utf-8"?>
<sst xmlns="http://schemas.openxmlformats.org/spreadsheetml/2006/main" count="19" uniqueCount="18">
  <si>
    <t xml:space="preserve">Данные по проекту: </t>
  </si>
  <si>
    <t xml:space="preserve">Выручка по проекту, млн руб. </t>
  </si>
  <si>
    <t>Продолжительность проекта, лет</t>
  </si>
  <si>
    <t>Ставка налога на прибыль, %</t>
  </si>
  <si>
    <t xml:space="preserve">Ежегодная экономия трудозатрат, млн руб. </t>
  </si>
  <si>
    <t xml:space="preserve">Задание: определите операционный денежный поток по проекту. </t>
  </si>
  <si>
    <t xml:space="preserve">Решение: </t>
  </si>
  <si>
    <t xml:space="preserve">Денежные притоки/оттоки </t>
  </si>
  <si>
    <t>Год, n</t>
  </si>
  <si>
    <t xml:space="preserve">Выручка </t>
  </si>
  <si>
    <t>Экономия трудозатрат</t>
  </si>
  <si>
    <t xml:space="preserve">Переменные расходы, 25% от выручки </t>
  </si>
  <si>
    <t xml:space="preserve">Амортизация </t>
  </si>
  <si>
    <t xml:space="preserve">Прибыль до выплаты процентов и налогов, </t>
  </si>
  <si>
    <t>Прибыль после налогообложения</t>
  </si>
  <si>
    <t xml:space="preserve">Ежегодные переменные расходы, % от выручки </t>
  </si>
  <si>
    <t xml:space="preserve">Ежегодная амортизация, млн руб. </t>
  </si>
  <si>
    <r>
      <t>Прогнозный посленалоговый операционный денежный поток, OCF</t>
    </r>
    <r>
      <rPr>
        <b/>
        <vertAlign val="subscript"/>
        <sz val="12"/>
        <color theme="1"/>
        <rFont val="Times New Roman"/>
        <family val="1"/>
      </rPr>
      <t>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</si>
</sst>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vertAlign val="subscript"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7" xfId="0" applyFont="1" applyFill="1" applyBorder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9BB61-B0F4-6D41-9E98-6575A9D06D38}">
  <dimension ref="A1:F24"/>
  <sheetViews>
    <sheetView tabSelected="1" topLeftCell="A9" zoomScale="180" zoomScaleNormal="120" workbookViewId="0">
      <selection activeCell="B24" sqref="B24"/>
    </sheetView>
  </sheetViews>
  <sheetFormatPr baseColWidth="10" defaultRowHeight="16" x14ac:dyDescent="0.2"/>
  <cols>
    <col min="1" max="1" width="5.33203125" customWidth="1"/>
    <col min="2" max="2" width="66.83203125" customWidth="1"/>
  </cols>
  <sheetData>
    <row r="1" spans="1:6" x14ac:dyDescent="0.2">
      <c r="A1" s="1"/>
      <c r="B1" s="2" t="s">
        <v>0</v>
      </c>
      <c r="C1" s="3"/>
      <c r="D1" s="1"/>
      <c r="E1" s="1"/>
      <c r="F1" s="1"/>
    </row>
    <row r="2" spans="1:6" x14ac:dyDescent="0.2">
      <c r="A2" s="1"/>
      <c r="B2" s="4" t="s">
        <v>1</v>
      </c>
      <c r="C2" s="5">
        <v>500</v>
      </c>
      <c r="D2" s="1"/>
      <c r="E2" s="1"/>
      <c r="F2" s="1"/>
    </row>
    <row r="3" spans="1:6" x14ac:dyDescent="0.2">
      <c r="A3" s="1"/>
      <c r="B3" s="4" t="s">
        <v>2</v>
      </c>
      <c r="C3" s="5">
        <v>4</v>
      </c>
      <c r="D3" s="1"/>
      <c r="E3" s="1"/>
      <c r="F3" s="1"/>
    </row>
    <row r="4" spans="1:6" x14ac:dyDescent="0.2">
      <c r="A4" s="1"/>
      <c r="B4" s="4" t="s">
        <v>3</v>
      </c>
      <c r="C4" s="5">
        <f>20%</f>
        <v>0.2</v>
      </c>
      <c r="D4" s="1"/>
      <c r="E4" s="1"/>
      <c r="F4" s="1"/>
    </row>
    <row r="5" spans="1:6" x14ac:dyDescent="0.2">
      <c r="A5" s="1"/>
      <c r="B5" s="4" t="s">
        <v>16</v>
      </c>
      <c r="C5" s="5">
        <v>54</v>
      </c>
      <c r="D5" s="1"/>
      <c r="E5" s="1"/>
      <c r="F5" s="1"/>
    </row>
    <row r="6" spans="1:6" x14ac:dyDescent="0.2">
      <c r="A6" s="1"/>
      <c r="B6" s="4" t="s">
        <v>15</v>
      </c>
      <c r="C6" s="5">
        <f>25%</f>
        <v>0.25</v>
      </c>
      <c r="D6" s="1"/>
      <c r="E6" s="1"/>
      <c r="F6" s="1"/>
    </row>
    <row r="7" spans="1:6" ht="17" thickBot="1" x14ac:dyDescent="0.25">
      <c r="A7" s="1"/>
      <c r="B7" s="6" t="s">
        <v>4</v>
      </c>
      <c r="C7" s="7">
        <v>100</v>
      </c>
      <c r="D7" s="1"/>
      <c r="E7" s="1"/>
      <c r="F7" s="1"/>
    </row>
    <row r="8" spans="1:6" x14ac:dyDescent="0.2">
      <c r="A8" s="1"/>
      <c r="B8" s="1"/>
      <c r="C8" s="1"/>
      <c r="D8" s="1"/>
      <c r="E8" s="1"/>
      <c r="F8" s="1"/>
    </row>
    <row r="9" spans="1:6" x14ac:dyDescent="0.2">
      <c r="A9" s="1"/>
      <c r="B9" s="8" t="s">
        <v>5</v>
      </c>
      <c r="C9" s="1"/>
      <c r="D9" s="1"/>
      <c r="E9" s="1"/>
      <c r="F9" s="1"/>
    </row>
    <row r="10" spans="1:6" x14ac:dyDescent="0.2">
      <c r="A10" s="1"/>
      <c r="B10" s="1"/>
      <c r="C10" s="1"/>
      <c r="D10" s="1"/>
      <c r="E10" s="1"/>
      <c r="F10" s="1"/>
    </row>
    <row r="11" spans="1:6" x14ac:dyDescent="0.2">
      <c r="A11" s="1"/>
      <c r="B11" s="1" t="s">
        <v>6</v>
      </c>
      <c r="C11" s="1"/>
      <c r="D11" s="1"/>
      <c r="E11" s="1"/>
      <c r="F11" s="1"/>
    </row>
    <row r="12" spans="1:6" x14ac:dyDescent="0.2">
      <c r="A12" s="9"/>
      <c r="B12" s="10" t="s">
        <v>7</v>
      </c>
      <c r="C12" s="11" t="s">
        <v>8</v>
      </c>
      <c r="D12" s="11"/>
      <c r="E12" s="11"/>
      <c r="F12" s="11"/>
    </row>
    <row r="13" spans="1:6" x14ac:dyDescent="0.2">
      <c r="A13" s="9"/>
      <c r="B13" s="12"/>
      <c r="C13" s="13">
        <v>1</v>
      </c>
      <c r="D13" s="13">
        <v>2</v>
      </c>
      <c r="E13" s="13">
        <v>3</v>
      </c>
      <c r="F13" s="13">
        <v>4</v>
      </c>
    </row>
    <row r="14" spans="1:6" ht="17" x14ac:dyDescent="0.2">
      <c r="A14" s="14">
        <v>1</v>
      </c>
      <c r="B14" s="15" t="s">
        <v>9</v>
      </c>
      <c r="C14" s="14">
        <f>$C$2</f>
        <v>500</v>
      </c>
      <c r="D14" s="14">
        <f t="shared" ref="D14:F14" si="0">$C$2</f>
        <v>500</v>
      </c>
      <c r="E14" s="14">
        <f t="shared" si="0"/>
        <v>500</v>
      </c>
      <c r="F14" s="14">
        <f t="shared" si="0"/>
        <v>500</v>
      </c>
    </row>
    <row r="15" spans="1:6" ht="17" x14ac:dyDescent="0.2">
      <c r="A15" s="14">
        <v>2</v>
      </c>
      <c r="B15" s="15" t="s">
        <v>10</v>
      </c>
      <c r="C15" s="14">
        <f>$C$7</f>
        <v>100</v>
      </c>
      <c r="D15" s="14">
        <f t="shared" ref="D15:F15" si="1">$C$7</f>
        <v>100</v>
      </c>
      <c r="E15" s="14">
        <f t="shared" si="1"/>
        <v>100</v>
      </c>
      <c r="F15" s="14">
        <f t="shared" si="1"/>
        <v>100</v>
      </c>
    </row>
    <row r="16" spans="1:6" ht="17" x14ac:dyDescent="0.2">
      <c r="A16" s="14">
        <v>3</v>
      </c>
      <c r="B16" s="15" t="s">
        <v>11</v>
      </c>
      <c r="C16" s="14">
        <f>-$C$6*C14</f>
        <v>-125</v>
      </c>
      <c r="D16" s="14">
        <f t="shared" ref="D16:F16" si="2">-$C$6*D14</f>
        <v>-125</v>
      </c>
      <c r="E16" s="14">
        <f t="shared" si="2"/>
        <v>-125</v>
      </c>
      <c r="F16" s="14">
        <f t="shared" si="2"/>
        <v>-125</v>
      </c>
    </row>
    <row r="17" spans="1:6" ht="17" x14ac:dyDescent="0.2">
      <c r="A17" s="14">
        <v>4</v>
      </c>
      <c r="B17" s="15" t="s">
        <v>12</v>
      </c>
      <c r="C17" s="14">
        <f>-$C$5</f>
        <v>-54</v>
      </c>
      <c r="D17" s="14">
        <f t="shared" ref="D17:F17" si="3">-$C$5</f>
        <v>-54</v>
      </c>
      <c r="E17" s="14">
        <f t="shared" si="3"/>
        <v>-54</v>
      </c>
      <c r="F17" s="14">
        <f t="shared" si="3"/>
        <v>-54</v>
      </c>
    </row>
    <row r="18" spans="1:6" ht="17" x14ac:dyDescent="0.2">
      <c r="A18" s="14">
        <v>5</v>
      </c>
      <c r="B18" s="15" t="s">
        <v>13</v>
      </c>
      <c r="C18" s="14">
        <f>SUM(C14:C17)</f>
        <v>421</v>
      </c>
      <c r="D18" s="14">
        <f t="shared" ref="D18:F18" si="4">SUM(D14:D17)</f>
        <v>421</v>
      </c>
      <c r="E18" s="14">
        <f t="shared" si="4"/>
        <v>421</v>
      </c>
      <c r="F18" s="14">
        <f t="shared" si="4"/>
        <v>421</v>
      </c>
    </row>
    <row r="19" spans="1:6" ht="17" x14ac:dyDescent="0.2">
      <c r="A19" s="14">
        <v>6</v>
      </c>
      <c r="B19" s="16" t="s">
        <v>14</v>
      </c>
      <c r="C19" s="17">
        <f>C18*(1-$C$4)</f>
        <v>336.8</v>
      </c>
      <c r="D19" s="17">
        <f t="shared" ref="D19:F19" si="5">D18*(1-$C$4)</f>
        <v>336.8</v>
      </c>
      <c r="E19" s="17">
        <f t="shared" si="5"/>
        <v>336.8</v>
      </c>
      <c r="F19" s="17">
        <f t="shared" si="5"/>
        <v>336.8</v>
      </c>
    </row>
    <row r="20" spans="1:6" ht="17" x14ac:dyDescent="0.2">
      <c r="A20" s="14">
        <v>7</v>
      </c>
      <c r="B20" s="15" t="s">
        <v>12</v>
      </c>
      <c r="C20" s="14">
        <f>$C$5</f>
        <v>54</v>
      </c>
      <c r="D20" s="14">
        <f t="shared" ref="D20:F20" si="6">$C$5</f>
        <v>54</v>
      </c>
      <c r="E20" s="14">
        <f t="shared" si="6"/>
        <v>54</v>
      </c>
      <c r="F20" s="14">
        <f t="shared" si="6"/>
        <v>54</v>
      </c>
    </row>
    <row r="21" spans="1:6" ht="15" customHeight="1" x14ac:dyDescent="0.2">
      <c r="A21" s="19">
        <v>8</v>
      </c>
      <c r="B21" s="20" t="s">
        <v>17</v>
      </c>
      <c r="C21" s="21">
        <f>C19+C20</f>
        <v>390.8</v>
      </c>
      <c r="D21" s="21">
        <f t="shared" ref="D21:F21" si="7">D19+D20</f>
        <v>390.8</v>
      </c>
      <c r="E21" s="21">
        <f t="shared" si="7"/>
        <v>390.8</v>
      </c>
      <c r="F21" s="21">
        <f t="shared" si="7"/>
        <v>390.8</v>
      </c>
    </row>
    <row r="22" spans="1:6" x14ac:dyDescent="0.2">
      <c r="A22" s="1"/>
      <c r="B22" s="1"/>
      <c r="C22" s="1"/>
      <c r="D22" s="1"/>
      <c r="E22" s="1"/>
      <c r="F22" s="1"/>
    </row>
    <row r="23" spans="1:6" x14ac:dyDescent="0.2">
      <c r="A23" s="18"/>
      <c r="B23" s="18"/>
      <c r="C23" s="18"/>
      <c r="D23" s="18"/>
      <c r="E23" s="18"/>
      <c r="F23" s="18"/>
    </row>
    <row r="24" spans="1:6" x14ac:dyDescent="0.2">
      <c r="A24" s="18"/>
      <c r="B24" s="18"/>
      <c r="C24" s="18"/>
      <c r="D24" s="18"/>
      <c r="E24" s="18"/>
      <c r="F24" s="18"/>
    </row>
  </sheetData>
  <mergeCells count="3">
    <mergeCell ref="A12:A13"/>
    <mergeCell ref="C12:F12"/>
    <mergeCell ref="B12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Вставка. Пример расчета OCF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Макарова</dc:creator>
  <cp:lastModifiedBy>Светлана Макарова</cp:lastModifiedBy>
  <dcterms:created xsi:type="dcterms:W3CDTF">2023-07-19T07:24:38Z</dcterms:created>
  <dcterms:modified xsi:type="dcterms:W3CDTF">2023-07-19T07:51:52Z</dcterms:modified>
</cp:coreProperties>
</file>